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แบบเสนอข้อมูล2566" sheetId="1" r:id="rId1"/>
  </sheets>
  <definedNames>
    <definedName name="_xlnm.Print_Titles" localSheetId="0">แบบเสนอข้อมูล2566!$1:$2</definedName>
  </definedNames>
  <calcPr calcId="145621"/>
</workbook>
</file>

<file path=xl/calcChain.xml><?xml version="1.0" encoding="utf-8"?>
<calcChain xmlns="http://schemas.openxmlformats.org/spreadsheetml/2006/main">
  <c r="N8" i="1" l="1"/>
  <c r="N6" i="1"/>
  <c r="N10" i="1"/>
  <c r="N9" i="1"/>
  <c r="N7" i="1"/>
  <c r="N4" i="1"/>
  <c r="N5" i="1"/>
</calcChain>
</file>

<file path=xl/comments1.xml><?xml version="1.0" encoding="utf-8"?>
<comments xmlns="http://schemas.openxmlformats.org/spreadsheetml/2006/main">
  <authors>
    <author>pharmacy38</author>
    <author>natthida</author>
  </authors>
  <commentList>
    <comment ref="A3" authorId="0">
      <text>
        <r>
          <rPr>
            <sz val="9"/>
            <color indexed="81"/>
            <rFont val="Tahoma"/>
            <family val="2"/>
          </rPr>
          <t xml:space="preserve"> ใส่ลำดับตามลำดับในรายการยาที่ให้เสนอราคา</t>
        </r>
      </text>
    </comment>
    <comment ref="O3" authorId="1">
      <text>
        <r>
          <rPr>
            <sz val="9"/>
            <color indexed="81"/>
            <rFont val="Tahoma"/>
            <family val="2"/>
          </rPr>
          <t>ถ้าเป็นยาที่ขึ้นทะเบียน MIT 
ให้ระบุวันที่ขึ้นทะเบียน
ถ้าไม่ได้ขึ้นทะเบียน ให้เว้นว่างไว้</t>
        </r>
      </text>
    </comment>
    <comment ref="P3" authorId="0">
      <text>
        <r>
          <rPr>
            <sz val="9"/>
            <color indexed="81"/>
            <rFont val="Tahoma"/>
            <family val="2"/>
          </rPr>
          <t xml:space="preserve">
1.ถ้าขึ้นทะเบียนเป็นยานวัตกรรม ระบุ นวัตกรรม 
2.ถ้าไม่ใช่ ให้เว้นว่างไว้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pharmacy38:</t>
        </r>
        <r>
          <rPr>
            <sz val="9"/>
            <color indexed="81"/>
            <rFont val="Tahoma"/>
            <family val="2"/>
          </rPr>
          <t xml:space="preserve">
ยานับเม็ด ในขวดมี 100 เม็ด ให้ระบุ 100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>pharmacy38:</t>
        </r>
        <r>
          <rPr>
            <sz val="9"/>
            <color indexed="81"/>
            <rFont val="Tahoma"/>
            <family val="2"/>
          </rPr>
          <t xml:space="preserve">
1 แผงมี 14 เม็ด ในกล่องมี 7 แผง ให้ระบุว่า 7x 14’s</t>
        </r>
      </text>
    </comment>
  </commentList>
</comments>
</file>

<file path=xl/sharedStrings.xml><?xml version="1.0" encoding="utf-8"?>
<sst xmlns="http://schemas.openxmlformats.org/spreadsheetml/2006/main" count="69" uniqueCount="68">
  <si>
    <t xml:space="preserve">ชื่อสามัญทางยา </t>
  </si>
  <si>
    <t>ความแรง</t>
  </si>
  <si>
    <t>dosage form</t>
  </si>
  <si>
    <t>ชื่อการค้า</t>
  </si>
  <si>
    <t>เลขทะเบียนยา</t>
  </si>
  <si>
    <t>บริษัทผู้จัดจำหน่าย</t>
  </si>
  <si>
    <t>บริษัทผู้ผลิต</t>
  </si>
  <si>
    <t>ขนาดบรรจุ</t>
  </si>
  <si>
    <t>ราคา/ขนาดบรรจุ</t>
  </si>
  <si>
    <t>ราคา/หน่วยย่อย</t>
  </si>
  <si>
    <t>ยานวัตกรรม</t>
  </si>
  <si>
    <t>ประเทศที่ผลิต API</t>
  </si>
  <si>
    <t>รหัส GPU</t>
  </si>
  <si>
    <t>รหัส TPU</t>
  </si>
  <si>
    <t>รหัส 24 หลัก</t>
  </si>
  <si>
    <t>อายุยา</t>
  </si>
  <si>
    <t>Green book ระบุเล่มล่าสุดที่ส่งตรวจ</t>
  </si>
  <si>
    <t>120 mg/5ml</t>
  </si>
  <si>
    <t>syrup</t>
  </si>
  <si>
    <t>China</t>
  </si>
  <si>
    <t>tablet</t>
  </si>
  <si>
    <t>capsule</t>
  </si>
  <si>
    <t>suspension</t>
  </si>
  <si>
    <t>injection</t>
  </si>
  <si>
    <t>dry syrup</t>
  </si>
  <si>
    <t>elixer</t>
  </si>
  <si>
    <t>sustained release cap.</t>
  </si>
  <si>
    <t>extended release cap</t>
  </si>
  <si>
    <t>sustained release tab</t>
  </si>
  <si>
    <t>extended release tab</t>
  </si>
  <si>
    <t>ลักษณะบรรจุภัณฑ์</t>
  </si>
  <si>
    <t xml:space="preserve">blisterไม่กันแสง </t>
  </si>
  <si>
    <t>foilกันแสง</t>
  </si>
  <si>
    <t>blisterกันแสง</t>
  </si>
  <si>
    <t>ขวดแก้วสีชา</t>
  </si>
  <si>
    <t>กระปุกพลาสติก</t>
  </si>
  <si>
    <t xml:space="preserve">ampuleสีชา </t>
  </si>
  <si>
    <t>vial บรรจุกล่องแยกแต่ละvial</t>
  </si>
  <si>
    <t>ขวดแก้วใส</t>
  </si>
  <si>
    <t>vialใส</t>
  </si>
  <si>
    <t>ampule ใส</t>
  </si>
  <si>
    <t>vial สีชา</t>
  </si>
  <si>
    <t>นวัตกรรม</t>
  </si>
  <si>
    <t>500 mg</t>
  </si>
  <si>
    <t xml:space="preserve">paracetamal </t>
  </si>
  <si>
    <t xml:space="preserve">paracatamol </t>
  </si>
  <si>
    <t xml:space="preserve">bromhexine </t>
  </si>
  <si>
    <t>8 mg</t>
  </si>
  <si>
    <t>nifedipine</t>
  </si>
  <si>
    <t>30 mg</t>
  </si>
  <si>
    <t xml:space="preserve">phenytoin </t>
  </si>
  <si>
    <t>100 mg</t>
  </si>
  <si>
    <t>7x14's</t>
  </si>
  <si>
    <t>10x10's</t>
  </si>
  <si>
    <t>100's</t>
  </si>
  <si>
    <t>50's</t>
  </si>
  <si>
    <t>50 bott</t>
  </si>
  <si>
    <t>1 vial</t>
  </si>
  <si>
    <t>5x10's</t>
  </si>
  <si>
    <t xml:space="preserve">ลำดับ </t>
  </si>
  <si>
    <t>1.ให้กรอกข้อมูลของยาทุกรายการตามกำหนด 2.บันทึกชื่อไฟล์ด้วยชื่อบริษัท</t>
  </si>
  <si>
    <t>2 ปี</t>
  </si>
  <si>
    <t>3 ปี</t>
  </si>
  <si>
    <r>
      <t xml:space="preserve">ตัวอย่างแบบเสนอข้อมูลการสืบราคายา โรงพยาบาลอ่างทอง ปี 2566 (ใช้ผลการสืบราคาในปี 2566-2567) </t>
    </r>
    <r>
      <rPr>
        <b/>
        <u/>
        <sz val="14"/>
        <color theme="1"/>
        <rFont val="TH SarabunPSK"/>
        <family val="2"/>
      </rPr>
      <t xml:space="preserve">ให้จัดทำเป็นไฟล์ Excel  </t>
    </r>
  </si>
  <si>
    <t>MIT
ระบุวันที่ขึ้นทะเบียน</t>
  </si>
  <si>
    <t>GMP- PIC/S</t>
  </si>
  <si>
    <t xml:space="preserve">cGMP </t>
  </si>
  <si>
    <t>มาตรฐานการผลิตยา (GMP)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</si>
</sst>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8" formatCode="_-* #,##0.000_-;\-* #,##0.000_-;_-* &quot;-&quot;??_-;_-@_-"/>
    <numFmt numFmtId="190" formatCode="0.000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2"/>
      <name val="TH SarabunPSK"/>
      <family val="2"/>
    </font>
    <font>
      <sz val="12"/>
      <color theme="1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Tahoma"/>
      <family val="2"/>
      <charset val="222"/>
      <scheme val="minor"/>
    </font>
    <font>
      <sz val="12"/>
      <name val="TH SarabunPSK"/>
      <family val="2"/>
    </font>
    <font>
      <sz val="12"/>
      <color theme="1"/>
      <name val="TH Sarabun New"/>
      <family val="2"/>
    </font>
    <font>
      <b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4"/>
      <name val="TH SarabunPSK"/>
      <family val="2"/>
    </font>
    <font>
      <sz val="14"/>
      <name val="Tahoma"/>
      <family val="2"/>
      <charset val="222"/>
      <scheme val="minor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0" xfId="0" applyFont="1" applyFill="1"/>
    <xf numFmtId="1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7" fillId="0" borderId="2" xfId="0" applyFont="1" applyFill="1" applyBorder="1" applyAlignment="1">
      <alignment horizontal="center" vertical="top" wrapText="1"/>
    </xf>
    <xf numFmtId="188" fontId="3" fillId="0" borderId="2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1" fontId="3" fillId="0" borderId="2" xfId="0" applyNumberFormat="1" applyFont="1" applyBorder="1" applyAlignment="1">
      <alignment horizontal="center" vertical="center"/>
    </xf>
    <xf numFmtId="0" fontId="6" fillId="0" borderId="2" xfId="0" applyFont="1" applyBorder="1"/>
    <xf numFmtId="188" fontId="3" fillId="0" borderId="2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/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2" xfId="0" applyFont="1" applyBorder="1"/>
    <xf numFmtId="0" fontId="8" fillId="0" borderId="2" xfId="0" applyFont="1" applyBorder="1"/>
    <xf numFmtId="0" fontId="3" fillId="0" borderId="0" xfId="0" applyFont="1" applyAlignment="1">
      <alignment horizontal="center"/>
    </xf>
    <xf numFmtId="0" fontId="6" fillId="0" borderId="0" xfId="0" applyFont="1" applyBorder="1"/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1" fontId="9" fillId="0" borderId="0" xfId="0" applyNumberFormat="1" applyFont="1" applyAlignment="1">
      <alignment vertical="center"/>
    </xf>
    <xf numFmtId="1" fontId="11" fillId="0" borderId="1" xfId="0" applyNumberFormat="1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/>
    </xf>
    <xf numFmtId="1" fontId="6" fillId="0" borderId="2" xfId="0" applyNumberFormat="1" applyFont="1" applyBorder="1"/>
    <xf numFmtId="1" fontId="6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vertical="center"/>
    </xf>
    <xf numFmtId="1" fontId="6" fillId="0" borderId="0" xfId="0" applyNumberFormat="1" applyFont="1"/>
    <xf numFmtId="190" fontId="9" fillId="0" borderId="0" xfId="0" applyNumberFormat="1" applyFont="1" applyAlignment="1">
      <alignment vertical="center"/>
    </xf>
    <xf numFmtId="190" fontId="11" fillId="0" borderId="1" xfId="0" applyNumberFormat="1" applyFont="1" applyFill="1" applyBorder="1" applyAlignment="1">
      <alignment vertical="center" wrapText="1"/>
    </xf>
    <xf numFmtId="190" fontId="11" fillId="0" borderId="2" xfId="0" applyNumberFormat="1" applyFont="1" applyFill="1" applyBorder="1" applyAlignment="1">
      <alignment horizontal="center" vertical="center" wrapText="1"/>
    </xf>
    <xf numFmtId="190" fontId="3" fillId="0" borderId="2" xfId="0" applyNumberFormat="1" applyFont="1" applyBorder="1" applyAlignment="1">
      <alignment horizontal="center"/>
    </xf>
    <xf numFmtId="190" fontId="3" fillId="0" borderId="2" xfId="1" applyNumberFormat="1" applyFont="1" applyFill="1" applyBorder="1" applyAlignment="1">
      <alignment horizontal="center" vertical="center"/>
    </xf>
    <xf numFmtId="190" fontId="7" fillId="0" borderId="2" xfId="0" applyNumberFormat="1" applyFont="1" applyFill="1" applyBorder="1" applyAlignment="1">
      <alignment horizontal="center" vertical="top" wrapText="1"/>
    </xf>
    <xf numFmtId="190" fontId="3" fillId="0" borderId="2" xfId="1" applyNumberFormat="1" applyFont="1" applyBorder="1" applyAlignment="1">
      <alignment horizontal="center" vertical="center"/>
    </xf>
    <xf numFmtId="190" fontId="3" fillId="0" borderId="2" xfId="0" applyNumberFormat="1" applyFont="1" applyBorder="1" applyAlignment="1">
      <alignment horizontal="center" vertical="center"/>
    </xf>
    <xf numFmtId="190" fontId="6" fillId="0" borderId="2" xfId="0" applyNumberFormat="1" applyFont="1" applyBorder="1" applyAlignment="1">
      <alignment vertical="center"/>
    </xf>
    <xf numFmtId="190" fontId="6" fillId="0" borderId="2" xfId="0" applyNumberFormat="1" applyFont="1" applyBorder="1"/>
    <xf numFmtId="190" fontId="6" fillId="0" borderId="0" xfId="0" applyNumberFormat="1" applyFont="1"/>
    <xf numFmtId="0" fontId="11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9"/>
  <sheetViews>
    <sheetView tabSelected="1" zoomScaleNormal="100" workbookViewId="0">
      <selection activeCell="I11" sqref="I11"/>
    </sheetView>
  </sheetViews>
  <sheetFormatPr defaultRowHeight="15.75" x14ac:dyDescent="0.25"/>
  <cols>
    <col min="1" max="1" width="4.75" style="15" customWidth="1"/>
    <col min="2" max="2" width="13" style="15" customWidth="1"/>
    <col min="3" max="3" width="9" style="15" customWidth="1"/>
    <col min="4" max="4" width="14.75" style="15" customWidth="1"/>
    <col min="5" max="5" width="10.25" style="15" customWidth="1"/>
    <col min="6" max="6" width="7.625" style="15" customWidth="1"/>
    <col min="7" max="7" width="9.875" style="15" customWidth="1"/>
    <col min="8" max="8" width="8.375" style="15" customWidth="1"/>
    <col min="9" max="9" width="8.5" style="25" customWidth="1"/>
    <col min="10" max="10" width="8" style="15" customWidth="1"/>
    <col min="11" max="11" width="13.125" style="15" customWidth="1"/>
    <col min="12" max="12" width="7.125" style="15" bestFit="1" customWidth="1"/>
    <col min="13" max="13" width="9" style="52" customWidth="1"/>
    <col min="14" max="14" width="7.75" style="52" customWidth="1"/>
    <col min="15" max="15" width="10.875" style="15" customWidth="1"/>
    <col min="16" max="16" width="7.375" style="24" customWidth="1"/>
    <col min="17" max="18" width="7.5" style="41" customWidth="1"/>
    <col min="19" max="19" width="19.625" style="41" customWidth="1"/>
    <col min="20" max="20" width="4.875" style="15" customWidth="1"/>
    <col min="21" max="21" width="10" style="15" customWidth="1"/>
    <col min="22" max="16384" width="9" style="15"/>
  </cols>
  <sheetData>
    <row r="1" spans="1:21" s="29" customFormat="1" ht="21.75" customHeight="1" x14ac:dyDescent="0.2">
      <c r="B1" s="29" t="s">
        <v>63</v>
      </c>
      <c r="M1" s="42"/>
      <c r="N1" s="42"/>
      <c r="Q1" s="34"/>
      <c r="R1" s="34"/>
      <c r="S1" s="34"/>
    </row>
    <row r="2" spans="1:21" s="32" customFormat="1" ht="16.5" customHeight="1" x14ac:dyDescent="0.2">
      <c r="A2" s="30"/>
      <c r="B2" s="31" t="s">
        <v>60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43"/>
      <c r="N2" s="43"/>
      <c r="O2" s="30"/>
      <c r="P2" s="31"/>
      <c r="Q2" s="35"/>
      <c r="R2" s="35"/>
      <c r="S2" s="35"/>
      <c r="T2" s="30"/>
      <c r="U2" s="30"/>
    </row>
    <row r="3" spans="1:21" s="4" customFormat="1" ht="57" customHeight="1" x14ac:dyDescent="0.2">
      <c r="A3" s="1" t="s">
        <v>59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67</v>
      </c>
      <c r="J3" s="1" t="s">
        <v>11</v>
      </c>
      <c r="K3" s="1" t="s">
        <v>30</v>
      </c>
      <c r="L3" s="1" t="s">
        <v>7</v>
      </c>
      <c r="M3" s="44" t="s">
        <v>8</v>
      </c>
      <c r="N3" s="44" t="s">
        <v>9</v>
      </c>
      <c r="O3" s="53" t="s">
        <v>64</v>
      </c>
      <c r="P3" s="53" t="s">
        <v>10</v>
      </c>
      <c r="Q3" s="36" t="s">
        <v>12</v>
      </c>
      <c r="R3" s="36" t="s">
        <v>13</v>
      </c>
      <c r="S3" s="36" t="s">
        <v>14</v>
      </c>
      <c r="T3" s="1" t="s">
        <v>15</v>
      </c>
      <c r="U3" s="1" t="s">
        <v>16</v>
      </c>
    </row>
    <row r="4" spans="1:21" s="10" customFormat="1" ht="18.75" x14ac:dyDescent="0.3">
      <c r="A4" s="5">
        <v>427</v>
      </c>
      <c r="B4" s="6" t="s">
        <v>45</v>
      </c>
      <c r="C4" s="6" t="s">
        <v>43</v>
      </c>
      <c r="D4" s="16" t="s">
        <v>20</v>
      </c>
      <c r="E4" s="2"/>
      <c r="F4" s="2"/>
      <c r="G4" s="2"/>
      <c r="H4" s="6"/>
      <c r="I4" s="54" t="s">
        <v>65</v>
      </c>
      <c r="J4" s="2" t="s">
        <v>19</v>
      </c>
      <c r="K4" s="7" t="s">
        <v>35</v>
      </c>
      <c r="L4" s="8" t="s">
        <v>54</v>
      </c>
      <c r="M4" s="45">
        <v>1100</v>
      </c>
      <c r="N4" s="46">
        <f>1100/100</f>
        <v>11</v>
      </c>
      <c r="O4" s="9"/>
      <c r="P4" s="2" t="s">
        <v>42</v>
      </c>
      <c r="Q4" s="37"/>
      <c r="R4" s="37"/>
      <c r="S4" s="37"/>
      <c r="T4" s="2" t="s">
        <v>61</v>
      </c>
      <c r="U4" s="2"/>
    </row>
    <row r="5" spans="1:21" x14ac:dyDescent="0.25">
      <c r="A5" s="11">
        <v>84</v>
      </c>
      <c r="B5" s="7" t="s">
        <v>46</v>
      </c>
      <c r="C5" s="7" t="s">
        <v>47</v>
      </c>
      <c r="D5" s="16" t="s">
        <v>21</v>
      </c>
      <c r="E5" s="12"/>
      <c r="F5" s="12"/>
      <c r="G5" s="12"/>
      <c r="H5" s="7"/>
      <c r="I5" s="3" t="s">
        <v>66</v>
      </c>
      <c r="J5" s="12"/>
      <c r="K5" s="7" t="s">
        <v>33</v>
      </c>
      <c r="L5" s="8" t="s">
        <v>52</v>
      </c>
      <c r="M5" s="47">
        <v>165</v>
      </c>
      <c r="N5" s="48">
        <f>165/28</f>
        <v>5.8928571428571432</v>
      </c>
      <c r="O5" s="13"/>
      <c r="P5" s="3"/>
      <c r="Q5" s="38"/>
      <c r="R5" s="38"/>
      <c r="S5" s="38"/>
      <c r="T5" s="2" t="s">
        <v>62</v>
      </c>
      <c r="U5" s="12"/>
    </row>
    <row r="6" spans="1:21" x14ac:dyDescent="0.25">
      <c r="A6" s="11">
        <v>438</v>
      </c>
      <c r="B6" s="7" t="s">
        <v>50</v>
      </c>
      <c r="C6" s="7" t="s">
        <v>51</v>
      </c>
      <c r="D6" s="16" t="s">
        <v>26</v>
      </c>
      <c r="E6" s="12"/>
      <c r="F6" s="12"/>
      <c r="G6" s="12"/>
      <c r="H6" s="17"/>
      <c r="I6" s="12"/>
      <c r="J6" s="12"/>
      <c r="K6" s="7" t="s">
        <v>31</v>
      </c>
      <c r="L6" s="8" t="s">
        <v>53</v>
      </c>
      <c r="M6" s="47">
        <v>1200</v>
      </c>
      <c r="N6" s="48">
        <f>1200/100</f>
        <v>12</v>
      </c>
      <c r="O6" s="13"/>
      <c r="P6" s="3"/>
      <c r="Q6" s="38"/>
      <c r="R6" s="38"/>
      <c r="S6" s="38"/>
      <c r="T6" s="12"/>
      <c r="U6" s="12"/>
    </row>
    <row r="7" spans="1:21" x14ac:dyDescent="0.25">
      <c r="A7" s="5">
        <v>397</v>
      </c>
      <c r="B7" s="7" t="s">
        <v>48</v>
      </c>
      <c r="C7" s="7" t="s">
        <v>49</v>
      </c>
      <c r="D7" s="16" t="s">
        <v>27</v>
      </c>
      <c r="E7" s="12"/>
      <c r="F7" s="12"/>
      <c r="G7" s="12"/>
      <c r="H7" s="7"/>
      <c r="I7" s="12"/>
      <c r="J7" s="12"/>
      <c r="K7" s="7" t="s">
        <v>32</v>
      </c>
      <c r="L7" s="8" t="s">
        <v>55</v>
      </c>
      <c r="M7" s="45">
        <v>600</v>
      </c>
      <c r="N7" s="48">
        <f>600/50</f>
        <v>12</v>
      </c>
      <c r="O7" s="13"/>
      <c r="P7" s="3"/>
      <c r="Q7" s="38"/>
      <c r="R7" s="38"/>
      <c r="S7" s="38"/>
      <c r="T7" s="12"/>
      <c r="U7" s="12"/>
    </row>
    <row r="8" spans="1:21" x14ac:dyDescent="0.25">
      <c r="A8" s="11">
        <v>424</v>
      </c>
      <c r="B8" s="7" t="s">
        <v>44</v>
      </c>
      <c r="C8" s="6" t="s">
        <v>17</v>
      </c>
      <c r="D8" s="33" t="s">
        <v>18</v>
      </c>
      <c r="E8" s="12"/>
      <c r="F8" s="12"/>
      <c r="G8" s="12"/>
      <c r="H8" s="7"/>
      <c r="I8" s="12"/>
      <c r="J8" s="12"/>
      <c r="K8" s="7" t="s">
        <v>34</v>
      </c>
      <c r="L8" s="8" t="s">
        <v>56</v>
      </c>
      <c r="M8" s="45">
        <v>1000</v>
      </c>
      <c r="N8" s="48">
        <f>1000/50</f>
        <v>20</v>
      </c>
      <c r="O8" s="13"/>
      <c r="P8" s="3"/>
      <c r="Q8" s="38"/>
      <c r="R8" s="38"/>
      <c r="S8" s="38"/>
      <c r="T8" s="12"/>
      <c r="U8" s="12"/>
    </row>
    <row r="9" spans="1:21" s="28" customFormat="1" ht="31.5" x14ac:dyDescent="0.2">
      <c r="A9" s="11"/>
      <c r="B9" s="26"/>
      <c r="C9" s="26"/>
      <c r="D9" s="16" t="s">
        <v>28</v>
      </c>
      <c r="E9" s="26"/>
      <c r="F9" s="26"/>
      <c r="G9" s="26"/>
      <c r="H9" s="14"/>
      <c r="I9" s="26"/>
      <c r="J9" s="26"/>
      <c r="K9" s="19" t="s">
        <v>37</v>
      </c>
      <c r="L9" s="27" t="s">
        <v>57</v>
      </c>
      <c r="M9" s="49">
        <v>13</v>
      </c>
      <c r="N9" s="48">
        <f>13/1</f>
        <v>13</v>
      </c>
      <c r="O9" s="13"/>
      <c r="P9" s="14"/>
      <c r="Q9" s="39"/>
      <c r="R9" s="39"/>
      <c r="S9" s="39"/>
      <c r="T9" s="26"/>
      <c r="U9" s="26"/>
    </row>
    <row r="10" spans="1:21" x14ac:dyDescent="0.25">
      <c r="A10" s="11"/>
      <c r="B10" s="18"/>
      <c r="C10" s="18"/>
      <c r="D10" s="16" t="s">
        <v>29</v>
      </c>
      <c r="E10" s="12"/>
      <c r="F10" s="12"/>
      <c r="G10" s="12"/>
      <c r="H10" s="7"/>
      <c r="I10" s="12"/>
      <c r="J10" s="12"/>
      <c r="K10" s="7" t="s">
        <v>36</v>
      </c>
      <c r="L10" s="8" t="s">
        <v>58</v>
      </c>
      <c r="M10" s="45">
        <v>650</v>
      </c>
      <c r="N10" s="48">
        <f>650/50</f>
        <v>13</v>
      </c>
      <c r="O10" s="13"/>
      <c r="P10" s="3"/>
      <c r="Q10" s="38"/>
      <c r="R10" s="38"/>
      <c r="S10" s="38"/>
      <c r="T10" s="12"/>
      <c r="U10" s="12"/>
    </row>
    <row r="11" spans="1:21" s="21" customFormat="1" x14ac:dyDescent="0.2">
      <c r="A11" s="5"/>
      <c r="B11" s="20"/>
      <c r="C11" s="20"/>
      <c r="D11" s="16" t="s">
        <v>24</v>
      </c>
      <c r="E11" s="20"/>
      <c r="F11" s="20"/>
      <c r="G11" s="20"/>
      <c r="H11" s="16"/>
      <c r="I11" s="20"/>
      <c r="J11" s="20"/>
      <c r="K11" s="19" t="s">
        <v>41</v>
      </c>
      <c r="L11" s="20"/>
      <c r="M11" s="50"/>
      <c r="N11" s="50"/>
      <c r="O11" s="20"/>
      <c r="P11" s="14"/>
      <c r="Q11" s="40"/>
      <c r="R11" s="40"/>
      <c r="S11" s="40"/>
      <c r="T11" s="20"/>
      <c r="U11" s="20"/>
    </row>
    <row r="12" spans="1:21" x14ac:dyDescent="0.25">
      <c r="A12" s="11"/>
      <c r="B12" s="12"/>
      <c r="C12" s="12"/>
      <c r="D12" s="16" t="s">
        <v>22</v>
      </c>
      <c r="E12" s="12"/>
      <c r="F12" s="12"/>
      <c r="G12" s="12"/>
      <c r="H12" s="12"/>
      <c r="I12" s="12"/>
      <c r="J12" s="12"/>
      <c r="K12" s="22" t="s">
        <v>40</v>
      </c>
      <c r="L12" s="12"/>
      <c r="M12" s="51"/>
      <c r="N12" s="51"/>
      <c r="O12" s="12"/>
      <c r="P12" s="3"/>
      <c r="Q12" s="38"/>
      <c r="R12" s="38"/>
      <c r="S12" s="38"/>
      <c r="T12" s="12"/>
      <c r="U12" s="12"/>
    </row>
    <row r="13" spans="1:21" x14ac:dyDescent="0.25">
      <c r="A13" s="11"/>
      <c r="B13" s="12"/>
      <c r="C13" s="22"/>
      <c r="D13" s="16" t="s">
        <v>25</v>
      </c>
      <c r="E13" s="12"/>
      <c r="F13" s="12"/>
      <c r="G13" s="12"/>
      <c r="H13" s="12"/>
      <c r="I13" s="12"/>
      <c r="J13" s="12"/>
      <c r="K13" s="6" t="s">
        <v>34</v>
      </c>
      <c r="L13" s="12"/>
      <c r="M13" s="51"/>
      <c r="N13" s="51"/>
      <c r="O13" s="12"/>
      <c r="P13" s="3"/>
      <c r="Q13" s="38"/>
      <c r="R13" s="38"/>
      <c r="S13" s="38"/>
      <c r="T13" s="12"/>
      <c r="U13" s="12"/>
    </row>
    <row r="14" spans="1:21" x14ac:dyDescent="0.25">
      <c r="A14" s="11"/>
      <c r="B14" s="2"/>
      <c r="C14" s="2"/>
      <c r="D14" s="16" t="s">
        <v>23</v>
      </c>
      <c r="E14" s="12"/>
      <c r="F14" s="12"/>
      <c r="G14" s="12"/>
      <c r="H14" s="12"/>
      <c r="I14" s="12"/>
      <c r="J14" s="12"/>
      <c r="K14" s="7" t="s">
        <v>38</v>
      </c>
      <c r="L14" s="12"/>
      <c r="M14" s="51"/>
      <c r="N14" s="51"/>
      <c r="O14" s="12"/>
      <c r="P14" s="3"/>
      <c r="Q14" s="38"/>
      <c r="R14" s="38"/>
      <c r="S14" s="38"/>
      <c r="T14" s="12"/>
      <c r="U14" s="12"/>
    </row>
    <row r="15" spans="1:21" ht="18.75" x14ac:dyDescent="0.45">
      <c r="A15" s="12"/>
      <c r="B15" s="12"/>
      <c r="C15" s="12"/>
      <c r="D15" s="3"/>
      <c r="E15" s="12"/>
      <c r="F15" s="12"/>
      <c r="G15" s="12"/>
      <c r="H15" s="12"/>
      <c r="I15" s="12"/>
      <c r="J15" s="12"/>
      <c r="K15" s="23" t="s">
        <v>39</v>
      </c>
      <c r="L15" s="12"/>
      <c r="M15" s="51"/>
      <c r="N15" s="51"/>
      <c r="O15" s="12"/>
      <c r="P15" s="3"/>
      <c r="Q15" s="38"/>
      <c r="R15" s="38"/>
      <c r="S15" s="38"/>
      <c r="T15" s="12"/>
      <c r="U15" s="12"/>
    </row>
    <row r="16" spans="1:21" x14ac:dyDescent="0.25">
      <c r="A16" s="12"/>
      <c r="B16" s="12"/>
      <c r="C16" s="12"/>
      <c r="D16" s="3"/>
      <c r="E16" s="12"/>
      <c r="F16" s="12"/>
      <c r="G16" s="12"/>
      <c r="H16" s="12"/>
      <c r="I16" s="12"/>
      <c r="J16" s="12"/>
      <c r="K16" s="12"/>
      <c r="L16" s="12"/>
      <c r="M16" s="51"/>
      <c r="N16" s="51"/>
      <c r="O16" s="12"/>
      <c r="P16" s="3"/>
      <c r="Q16" s="38"/>
      <c r="R16" s="38"/>
      <c r="S16" s="38"/>
      <c r="T16" s="12"/>
      <c r="U16" s="12"/>
    </row>
    <row r="17" spans="1:21" x14ac:dyDescent="0.25">
      <c r="A17" s="12"/>
      <c r="B17" s="12"/>
      <c r="C17" s="12"/>
      <c r="D17" s="3"/>
      <c r="E17" s="12"/>
      <c r="F17" s="12"/>
      <c r="G17" s="12"/>
      <c r="H17" s="12"/>
      <c r="I17" s="12"/>
      <c r="J17" s="12"/>
      <c r="K17" s="12"/>
      <c r="L17" s="12"/>
      <c r="M17" s="51"/>
      <c r="N17" s="51"/>
      <c r="O17" s="12"/>
      <c r="P17" s="3"/>
      <c r="Q17" s="38"/>
      <c r="R17" s="38"/>
      <c r="S17" s="38"/>
      <c r="T17" s="12"/>
      <c r="U17" s="12"/>
    </row>
    <row r="18" spans="1:21" x14ac:dyDescent="0.25">
      <c r="A18" s="12"/>
      <c r="B18" s="12"/>
      <c r="C18" s="12"/>
      <c r="D18" s="3"/>
      <c r="E18" s="12"/>
      <c r="F18" s="12"/>
      <c r="G18" s="12"/>
      <c r="H18" s="12"/>
      <c r="I18" s="12"/>
      <c r="J18" s="12"/>
      <c r="K18" s="12"/>
      <c r="L18" s="12"/>
      <c r="M18" s="51"/>
      <c r="N18" s="51"/>
      <c r="O18" s="12"/>
      <c r="P18" s="3"/>
      <c r="Q18" s="38"/>
      <c r="R18" s="38"/>
      <c r="S18" s="38"/>
      <c r="T18" s="12"/>
      <c r="U18" s="12"/>
    </row>
    <row r="19" spans="1:21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51"/>
      <c r="N19" s="51"/>
      <c r="O19" s="12"/>
      <c r="P19" s="3"/>
      <c r="Q19" s="38"/>
      <c r="R19" s="38"/>
      <c r="S19" s="38"/>
      <c r="T19" s="12"/>
      <c r="U19" s="12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Header>&amp;C&amp;P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แบบเสนอข้อมูล2566</vt:lpstr>
      <vt:lpstr>แบบเสนอข้อมูล2566!Print_Titles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natthida</cp:lastModifiedBy>
  <cp:lastPrinted>2020-02-24T07:58:43Z</cp:lastPrinted>
  <dcterms:created xsi:type="dcterms:W3CDTF">2020-01-16T09:16:44Z</dcterms:created>
  <dcterms:modified xsi:type="dcterms:W3CDTF">2022-12-07T03:12:02Z</dcterms:modified>
</cp:coreProperties>
</file>